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fep\Degree Worksheets\2020-2021 Worksheets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Area" localSheetId="0">Sheet1!$A$1:$I$67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6" i="1" l="1"/>
  <c r="I59" i="1"/>
  <c r="I52" i="1"/>
  <c r="I46" i="1"/>
  <c r="I40" i="1"/>
  <c r="I33" i="1"/>
  <c r="I27" i="1"/>
  <c r="I21" i="1"/>
  <c r="I67" i="1" l="1"/>
</calcChain>
</file>

<file path=xl/sharedStrings.xml><?xml version="1.0" encoding="utf-8"?>
<sst xmlns="http://schemas.openxmlformats.org/spreadsheetml/2006/main" count="221" uniqueCount="130">
  <si>
    <t xml:space="preserve"> </t>
  </si>
  <si>
    <t>Prerequisites</t>
  </si>
  <si>
    <t>Total =</t>
  </si>
  <si>
    <t>Semester 1</t>
  </si>
  <si>
    <t>Semester 2</t>
  </si>
  <si>
    <t>Semester 3</t>
  </si>
  <si>
    <t>Semester 4</t>
  </si>
  <si>
    <t>Semester 5</t>
  </si>
  <si>
    <t>Semester 6</t>
  </si>
  <si>
    <t>Semester 7</t>
  </si>
  <si>
    <t>Semester 8</t>
  </si>
  <si>
    <t>Math</t>
  </si>
  <si>
    <t>Fundamentals of Algebra</t>
  </si>
  <si>
    <t>College Algebra</t>
  </si>
  <si>
    <t>Chem</t>
  </si>
  <si>
    <t>General Chemistry Laboratory</t>
  </si>
  <si>
    <t>Calculus for Engineers I</t>
  </si>
  <si>
    <t>Exposition and Argumentation</t>
  </si>
  <si>
    <t>various</t>
  </si>
  <si>
    <t>Calculus for Engineers II</t>
  </si>
  <si>
    <t>Calculus with Analytic Geometry III</t>
  </si>
  <si>
    <t>Elementary Differential Equations</t>
  </si>
  <si>
    <t>Engineering Physics I</t>
  </si>
  <si>
    <t>Engineering Physics II</t>
  </si>
  <si>
    <t>Statics</t>
  </si>
  <si>
    <t>Engineering Mechanics - Dynamics</t>
  </si>
  <si>
    <t>Stat</t>
  </si>
  <si>
    <t>Applied Engineering Statistics</t>
  </si>
  <si>
    <t>Physical &amp; Environmental Geology</t>
  </si>
  <si>
    <t>Mechanics of Materials</t>
  </si>
  <si>
    <t>Materials Testing</t>
  </si>
  <si>
    <t>Engineering Fluid Mechanics</t>
  </si>
  <si>
    <t>Water Resources Engineering</t>
  </si>
  <si>
    <t>Senior Seminar:  Engineering in a Global Society</t>
  </si>
  <si>
    <t>Prerequisites vary.</t>
  </si>
  <si>
    <t>Fundamentals of Contracts and Construction Engineering</t>
  </si>
  <si>
    <t>Senior Design Project</t>
  </si>
  <si>
    <t>BioSci</t>
  </si>
  <si>
    <t>General Biology</t>
  </si>
  <si>
    <t>Biological Fundamentals of Environmental Engineering</t>
  </si>
  <si>
    <t>Water and Wastewater Engineering</t>
  </si>
  <si>
    <t>Chemical Fundamentals of Environmental Engineering</t>
  </si>
  <si>
    <t>Environmental Engineering Design</t>
  </si>
  <si>
    <t>Chemical Engineering Thermodynamics I</t>
  </si>
  <si>
    <t>Research in Environmental Engineering</t>
  </si>
  <si>
    <t>FEP</t>
  </si>
  <si>
    <t>Trigonometry</t>
  </si>
  <si>
    <t>Hum/Soc Sci Elective - Econ</t>
  </si>
  <si>
    <t>Econ</t>
  </si>
  <si>
    <t>Chemical Engineering Material &amp; Energy Balances</t>
  </si>
  <si>
    <t>Hum/Soc Sci Elective</t>
  </si>
  <si>
    <t xml:space="preserve">Prerequisite: Entrance requirements.
</t>
  </si>
  <si>
    <t xml:space="preserve">Prerequisite: By placement examination.
</t>
  </si>
  <si>
    <t xml:space="preserve">Prerequisite: Math 1120 or 1140 with a grade of "C" or better; or by placement exam.
</t>
  </si>
  <si>
    <t xml:space="preserve">Introduction to Laboratory Safety &amp; Hazardous Materials
</t>
  </si>
  <si>
    <t xml:space="preserve">Prerequisite: Preceded or accompanied by both Chem 1310 and Chem 1100.
</t>
  </si>
  <si>
    <t xml:space="preserve">Prerequisites: A grade of "C" or better in both Math 1160 and one of Math 1120 or Math 1140; or by placement exam.
</t>
  </si>
  <si>
    <t xml:space="preserve">Introduction to Engineering Design
</t>
  </si>
  <si>
    <t xml:space="preserve">Prerequisites: Math 1160 and either Math 1208 or Math 1214 both with a grade of "C" or better; or by placement exam.
</t>
  </si>
  <si>
    <t xml:space="preserve">Prerequisite: Math 1208 or 1214.
</t>
  </si>
  <si>
    <t xml:space="preserve">Fundamentals of Environmental Engineering and Science
</t>
  </si>
  <si>
    <t xml:space="preserve">Chemistry Elective
</t>
  </si>
  <si>
    <t xml:space="preserve">Prerequisite: Civ Eng 2200 with grade of "C" or better.
</t>
  </si>
  <si>
    <t xml:space="preserve">Prerequisite: Preceded or accompanied by Civ Eng 2210.
</t>
  </si>
  <si>
    <t xml:space="preserve">Prerequisites: Bio Sci 1113 and preceded or accompanied by Civ/Env Eng 2601. (Co-listed with Civ Eng 2602).
</t>
  </si>
  <si>
    <t xml:space="preserve">Prerequisites: Chem 1320 or Geology 3410; Physics 1135, Math 2222.
</t>
  </si>
  <si>
    <t xml:space="preserve">Prerequisite: Math 2222 with a grade of "C" or better.
</t>
  </si>
  <si>
    <t xml:space="preserve">Prerequisite: Civ Eng 3615 or Env Eng 3615. (Co-listed with Civ Eng 5619).
</t>
  </si>
  <si>
    <t xml:space="preserve">Prerequisite: Math 1215 or 1221 with a grade of "C" or better.
</t>
  </si>
  <si>
    <t xml:space="preserve">Prerequisites vary.
</t>
  </si>
  <si>
    <t>Technical Elective</t>
  </si>
  <si>
    <t xml:space="preserve">Prerequisite: Senior Standing. (Co-listed with Arch Eng 4448).
</t>
  </si>
  <si>
    <t xml:space="preserve">Prerequisite: Senior standing. (Co-listed with Civ Eng and Arch Eng 4010).
</t>
  </si>
  <si>
    <t xml:space="preserve">Prerequisites: Civ Eng 3330 and Stat 3113 with grades of "C" or better.
</t>
  </si>
  <si>
    <t>Air Pollution Elective</t>
  </si>
  <si>
    <t xml:space="preserve">1.  Prerequisite: History 1100 or 1200 or 1300 or 1310.
2.  Prerequisite: History 1100 or 1200 or 1300 or 1310.
</t>
  </si>
  <si>
    <t>Depth Elective</t>
  </si>
  <si>
    <t xml:space="preserve">Prerequisite: Civ Eng 4448 or Arch Eng 4448. (Co-listed with Arch Eng 4097 and Civ Eng 4097).
</t>
  </si>
  <si>
    <t>Fr Eng</t>
  </si>
  <si>
    <t>English</t>
  </si>
  <si>
    <t>Mech Eng</t>
  </si>
  <si>
    <t>Physics</t>
  </si>
  <si>
    <t>Hum/Soc Sci Elective - Humanities</t>
  </si>
  <si>
    <t>Civ Eng</t>
  </si>
  <si>
    <t>Env Eng</t>
  </si>
  <si>
    <t>Chem Eng</t>
  </si>
  <si>
    <t>Geo Eng</t>
  </si>
  <si>
    <t>Hum/Soc Sci Elective - Communications</t>
  </si>
  <si>
    <t>Name:</t>
  </si>
  <si>
    <t>Key:</t>
  </si>
  <si>
    <t>Done</t>
  </si>
  <si>
    <t>In Progress</t>
  </si>
  <si>
    <t>one of these</t>
  </si>
  <si>
    <t xml:space="preserve">Prerequisites: A grade of "C" or better in each of Civ Eng 2200 and Math 2222
</t>
  </si>
  <si>
    <t xml:space="preserve">Prerequisites: Preceded by Math 2222; Preceded or accompanied by Chem Eng 2100.
</t>
  </si>
  <si>
    <t>Hum/Soc Sci Elective - History</t>
  </si>
  <si>
    <t>History</t>
  </si>
  <si>
    <t>General Chemistry I</t>
  </si>
  <si>
    <r>
      <t>Prerequisite: Entrance requirements.</t>
    </r>
    <r>
      <rPr>
        <u/>
        <sz val="10"/>
        <rFont val="Times New Roman"/>
        <family val="1"/>
      </rPr>
      <t xml:space="preserve">
</t>
    </r>
  </si>
  <si>
    <t xml:space="preserve">Hum/Soc Sci Requirement-English
</t>
  </si>
  <si>
    <t>History/Pol Sci</t>
  </si>
  <si>
    <t xml:space="preserve">Prerequisites: Physics 1135 or Physics 1111 with a grade of "C" or better; Math 1215 or Math 1221 with a grade of "C" or better; preceded or accompanied by Math 2222.
</t>
  </si>
  <si>
    <t xml:space="preserve">Prerequisites: Math 1215 or Math 1221 with a grade of "C" or better.
</t>
  </si>
  <si>
    <t>1.  Chem 1320 General Chemistry II
2.  Geology 3410 Introduction to Geochemistry</t>
  </si>
  <si>
    <t>1.  Prerequisites: Chem 1310 with a grade of "C" or better and Chem 1319.
2.  Prerequisite: Chem 1310.</t>
  </si>
  <si>
    <t xml:space="preserve">Prerequisites: Physics 1135 or Physics 1111, Math 1221 or Math 1215.
</t>
  </si>
  <si>
    <t>Possible based on prerequisites</t>
  </si>
  <si>
    <t>Prerequisites: Chem 1310, Chem 1301, or Chem 1351; Math 1214, Math 1212, or Math 1208. (Co-listed with Civ Eng 2601).</t>
  </si>
  <si>
    <t>Prerequisites: Chem 1320 or Geology 3410; Math 1215 or Math 1221; preceded or accompanied by Physics 1135.</t>
  </si>
  <si>
    <t>A grade of 'C' or better may be required in ENV ENG technical and depth elective prerequisite courses. Refer to the Missouri S&amp;T undergraduate catalog for this prerequisite information.  Select technical electives from approved list. A maximum total of 6 credit hours of independent study (ENV ENG 5000 or ENV ENG 4099) can be used as depth or technical electives in the B.S. environmental engineering curriculum.</t>
  </si>
  <si>
    <t>Prerequisite: Senior Standing</t>
  </si>
  <si>
    <t>1.  History 2510 History of Technology
2.  History 3530 History of Science</t>
  </si>
  <si>
    <t>1.  Civ Eng 2003 Engineering Communications
2.  English 1160 Writing and Research
3.  English 3560 Technical Writing
4.  SP&amp;M S 1185 Principles of Speech</t>
  </si>
  <si>
    <t xml:space="preserve">1.  History 1200 Modern Western Civilization
2.  History 1300 American History to 1877
3.  History 1310 American History Since 1877
4.  Pol Sci 1200 American Government
</t>
  </si>
  <si>
    <t>Prerequisites: Civ Eng 2601 and at least junior standing. (Co-listed with Civ Eng 3615).</t>
  </si>
  <si>
    <t xml:space="preserve">1.  Econ 1100 Principles of Microeconomics
2.  Econ 1200 Principles of Macroeconomics
</t>
  </si>
  <si>
    <t xml:space="preserve">1.  (Co-listed with Arch Eng 2003).
2.  Prerequisite: English 1120.
3.  Prerequisites: English 1120
4.  Prerequisite: Entrance requirements.
</t>
  </si>
  <si>
    <t>2020-2021 Environmental Engineering Curriculum</t>
  </si>
  <si>
    <t>This chart was prepared by the S&amp;T Advising Center using the 2020-2021 catalog.  It is designed to assist in advising and course selection;  refer to the student's catalog requirement year for official requirements and to the student's degree audit for official progress.</t>
  </si>
  <si>
    <t xml:space="preserve">Study &amp; Careers in Engineering and Computing
</t>
  </si>
  <si>
    <t xml:space="preserve">A grade of 'C' or better required to satisfy graduation requirements. </t>
  </si>
  <si>
    <t>Prerequisites: Mech Eng 2350 or Mech Eng 2340, and MATH 3304, each with a grade of "C" or better. A grade of 'C' or better required to satisfy graduation requirements.</t>
  </si>
  <si>
    <t>Choose: Env Eng 5660, Env Eng 5662, Env Eng 5665, . One class may not be used to fulfill both the air pollution requirement and a depth elective. A grade of 'C' or better may be required in ENV ENG technical and depth elective prerequisite courses. Refer to the Missouri S&amp;T undergraduate catalog for this prerequisite information.</t>
  </si>
  <si>
    <t xml:space="preserve">A grade of 'C' or better may be required in ENV ENG technical and depth elective prerequisite courses. Refer to the Missouri S&amp;T undergraduate catalog for this prerequisite information. Select depth and tech electives from approved lists. A maximum totol of 6 credit hours of independent study (EngEng 5000 or Env Eng 4099) can be used as depth or technical electives in the B.S. environmental engineering curriculum. </t>
  </si>
  <si>
    <t>A grade of 'C' or better may be required in ENV ENG technical and depth elective prerequisite courses. Refer to the Missouri S&amp;T undergraduate catalog for this prerequisite information. Select depth and tech electives from approved lists. A maximum totol of 6 credit hours of independent study (EngEng 5000 or Env Eng 4099) can be used as depth or technical electives in the B.S. environmental engineering curriculum</t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</si>
  <si>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  <r>
      <rPr>
        <u/>
        <sz val="10"/>
        <rFont val="Times New Roman"/>
        <family val="1"/>
      </rPr>
      <t xml:space="preserve">
</t>
    </r>
  </si>
  <si>
    <r>
      <t xml:space="preserve">Course chosen from Requirements for Humanities and Social Sciences Courses for Engineering Degrees at </t>
    </r>
    <r>
      <rPr>
        <i/>
        <sz val="10"/>
        <rFont val="Times New Roman"/>
        <family val="1"/>
      </rPr>
      <t xml:space="preserve">http://catalog.mst.edu/undergraduate/degreeprogramsandcourses/ </t>
    </r>
  </si>
  <si>
    <r>
      <rPr>
        <b/>
        <sz val="9"/>
        <color rgb="FFFF0000"/>
        <rFont val="Times"/>
      </rPr>
      <t>DEGREE PROGRAM ENTRY REQUIREMENTS:</t>
    </r>
    <r>
      <rPr>
        <b/>
        <sz val="9"/>
        <rFont val="Times"/>
      </rPr>
      <t xml:space="preserve">
</t>
    </r>
    <r>
      <rPr>
        <b/>
        <sz val="8"/>
        <rFont val="Times"/>
      </rPr>
      <t>Complete all Foundational and Advising courses
≥2.00 cumulative and UM GPA
Must have a C or better in Math 1214, 1215, Chem 1310 and Physics 1135
Must have a C or better in Physics 1135 in order to graduate. Must not be on probation or deficiency</t>
    </r>
  </si>
  <si>
    <t>spring offering</t>
  </si>
  <si>
    <t>fall offering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</si>
</sst>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0"/>
      <name val="Times"/>
    </font>
    <font>
      <sz val="10"/>
      <name val="Times"/>
    </font>
    <font>
      <b/>
      <sz val="12"/>
      <name val="Times"/>
    </font>
    <font>
      <b/>
      <sz val="20"/>
      <name val="Times"/>
    </font>
    <font>
      <sz val="12"/>
      <name val="Times"/>
    </font>
    <font>
      <i/>
      <sz val="8"/>
      <name val="Times"/>
    </font>
    <font>
      <sz val="8"/>
      <name val="Times"/>
    </font>
    <font>
      <sz val="12"/>
      <name val="Calibri"/>
      <family val="2"/>
      <scheme val="minor"/>
    </font>
    <font>
      <b/>
      <i/>
      <sz val="8"/>
      <name val="Times"/>
    </font>
    <font>
      <i/>
      <u/>
      <sz val="10"/>
      <name val="Times New Roman"/>
      <family val="1"/>
    </font>
    <font>
      <sz val="12"/>
      <color theme="1"/>
      <name val="Calibri"/>
      <family val="2"/>
      <scheme val="minor"/>
    </font>
    <font>
      <b/>
      <i/>
      <sz val="11"/>
      <color rgb="FFFF0000"/>
      <name val="Times"/>
    </font>
    <font>
      <sz val="10"/>
      <color theme="1"/>
      <name val="Times New Roman"/>
      <family val="1"/>
    </font>
    <font>
      <sz val="6"/>
      <color rgb="FF555555"/>
      <name val="Arial"/>
      <family val="2"/>
    </font>
    <font>
      <b/>
      <sz val="10"/>
      <color rgb="FFFF0000"/>
      <name val="Times New Roman"/>
      <family val="1"/>
    </font>
    <font>
      <b/>
      <sz val="9"/>
      <name val="Times"/>
    </font>
    <font>
      <b/>
      <sz val="9"/>
      <color rgb="FFFF0000"/>
      <name val="Times"/>
    </font>
    <font>
      <b/>
      <sz val="8"/>
      <name val="Times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textRotation="90"/>
    </xf>
    <xf numFmtId="0" fontId="7" fillId="0" borderId="0" xfId="0" applyFont="1" applyAlignment="1">
      <alignment horizontal="center" vertical="top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top" textRotation="90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quotePrefix="1" applyFont="1" applyFill="1" applyBorder="1" applyAlignment="1">
      <alignment vertical="center"/>
    </xf>
    <xf numFmtId="0" fontId="14" fillId="0" borderId="0" xfId="0" applyFont="1" applyBorder="1"/>
    <xf numFmtId="0" fontId="7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 textRotation="90"/>
    </xf>
    <xf numFmtId="0" fontId="7" fillId="2" borderId="0" xfId="0" applyFont="1" applyFill="1" applyBorder="1" applyAlignment="1">
      <alignment horizontal="left" vertical="top" textRotation="90"/>
    </xf>
    <xf numFmtId="0" fontId="15" fillId="2" borderId="0" xfId="0" applyFont="1" applyFill="1" applyBorder="1" applyAlignment="1">
      <alignment horizontal="left" vertical="top" textRotation="90"/>
    </xf>
    <xf numFmtId="0" fontId="7" fillId="0" borderId="0" xfId="0" applyFont="1" applyBorder="1" applyAlignment="1">
      <alignment horizontal="center" vertical="center" textRotation="90"/>
    </xf>
    <xf numFmtId="0" fontId="8" fillId="0" borderId="0" xfId="0" quotePrefix="1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 textRotation="90"/>
    </xf>
    <xf numFmtId="0" fontId="7" fillId="0" borderId="0" xfId="0" quotePrefix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textRotation="90"/>
    </xf>
    <xf numFmtId="0" fontId="5" fillId="0" borderId="1" xfId="9" applyFont="1" applyFill="1" applyBorder="1" applyAlignment="1">
      <alignment horizontal="left" vertical="top" wrapText="1"/>
    </xf>
    <xf numFmtId="0" fontId="4" fillId="0" borderId="1" xfId="9" applyFont="1" applyFill="1" applyBorder="1" applyAlignment="1">
      <alignment horizontal="left" vertical="top" wrapText="1"/>
    </xf>
    <xf numFmtId="0" fontId="4" fillId="0" borderId="8" xfId="9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/>
    <xf numFmtId="0" fontId="7" fillId="2" borderId="14" xfId="0" applyFont="1" applyFill="1" applyBorder="1" applyAlignment="1">
      <alignment horizontal="left" vertical="top"/>
    </xf>
    <xf numFmtId="0" fontId="7" fillId="2" borderId="14" xfId="0" applyFont="1" applyFill="1" applyBorder="1" applyAlignment="1">
      <alignment horizontal="left" vertical="top" textRotation="90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4" fillId="0" borderId="5" xfId="9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/>
    </xf>
    <xf numFmtId="0" fontId="22" fillId="5" borderId="0" xfId="0" applyFont="1" applyFill="1" applyAlignment="1">
      <alignment horizontal="left" vertical="top" wrapText="1"/>
    </xf>
    <xf numFmtId="0" fontId="22" fillId="5" borderId="0" xfId="0" applyFont="1" applyFill="1" applyAlignment="1">
      <alignment horizontal="left" vertical="top"/>
    </xf>
  </cellXfs>
  <cellStyles count="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rmal 2" xfId="9"/>
  </cellStyles>
  <dxfs count="0"/>
  <tableStyles count="0" defaultTableStyle="TableStyleMedium9" defaultPivotStyle="PivotStyleMedium4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8"/>
  <sheetViews>
    <sheetView tabSelected="1" topLeftCell="A34" zoomScaleNormal="100" zoomScalePageLayoutView="97" workbookViewId="0">
      <selection activeCell="K42" sqref="K42"/>
    </sheetView>
  </sheetViews>
  <sheetFormatPr defaultColWidth="27.5" defaultRowHeight="12.75" x14ac:dyDescent="0.25"/>
  <cols>
    <col min="1" max="1" width="2.875" style="41" bestFit="1" customWidth="1"/>
    <col min="2" max="2" width="6.25" style="41" customWidth="1"/>
    <col min="3" max="3" width="13.375" style="13" customWidth="1"/>
    <col min="4" max="4" width="8.625" style="38" customWidth="1"/>
    <col min="5" max="5" width="6.125" style="38" customWidth="1"/>
    <col min="6" max="6" width="38.125" style="38" customWidth="1"/>
    <col min="7" max="7" width="31.625" style="38" customWidth="1"/>
    <col min="8" max="8" width="2.625" style="13" customWidth="1"/>
    <col min="9" max="9" width="3.625" style="13" customWidth="1"/>
    <col min="10" max="16384" width="27.5" style="16"/>
  </cols>
  <sheetData>
    <row r="1" spans="1:12" s="17" customFormat="1" ht="25.5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16"/>
      <c r="K1" s="16"/>
      <c r="L1" s="16"/>
    </row>
    <row r="2" spans="1:12" s="17" customFormat="1" x14ac:dyDescent="0.25">
      <c r="A2" s="73" t="s">
        <v>127</v>
      </c>
      <c r="B2" s="74"/>
      <c r="C2" s="74"/>
      <c r="D2" s="74"/>
      <c r="E2" s="74"/>
      <c r="F2" s="15" t="s">
        <v>89</v>
      </c>
      <c r="G2" s="14"/>
      <c r="H2" s="14"/>
      <c r="I2" s="13"/>
      <c r="J2" s="16"/>
      <c r="K2" s="16"/>
      <c r="L2" s="16"/>
    </row>
    <row r="3" spans="1:12" s="17" customFormat="1" x14ac:dyDescent="0.25">
      <c r="A3" s="74"/>
      <c r="B3" s="74"/>
      <c r="C3" s="74"/>
      <c r="D3" s="74"/>
      <c r="E3" s="74"/>
      <c r="F3" s="18" t="s">
        <v>90</v>
      </c>
      <c r="H3" s="14"/>
      <c r="I3" s="13"/>
      <c r="J3" s="16"/>
      <c r="K3" s="16"/>
      <c r="L3" s="16"/>
    </row>
    <row r="4" spans="1:12" s="17" customFormat="1" x14ac:dyDescent="0.25">
      <c r="A4" s="74"/>
      <c r="B4" s="74"/>
      <c r="C4" s="74"/>
      <c r="D4" s="74"/>
      <c r="E4" s="74"/>
      <c r="F4" s="19" t="s">
        <v>91</v>
      </c>
      <c r="H4" s="14"/>
      <c r="I4" s="13"/>
      <c r="J4" s="16"/>
      <c r="K4" s="16"/>
      <c r="L4" s="16"/>
    </row>
    <row r="5" spans="1:12" s="17" customFormat="1" x14ac:dyDescent="0.25">
      <c r="A5" s="74"/>
      <c r="B5" s="74"/>
      <c r="C5" s="74"/>
      <c r="D5" s="74"/>
      <c r="E5" s="74"/>
      <c r="F5" s="20" t="s">
        <v>106</v>
      </c>
      <c r="G5" s="14"/>
      <c r="H5" s="14"/>
      <c r="I5" s="13"/>
      <c r="J5" s="16"/>
      <c r="K5" s="16"/>
      <c r="L5" s="16"/>
    </row>
    <row r="6" spans="1:12" s="23" customFormat="1" x14ac:dyDescent="0.25">
      <c r="A6" s="74"/>
      <c r="B6" s="74"/>
      <c r="C6" s="74"/>
      <c r="D6" s="74"/>
      <c r="E6" s="74"/>
      <c r="F6" s="21"/>
      <c r="G6" s="21"/>
      <c r="H6" s="21"/>
      <c r="I6" s="13"/>
      <c r="J6" s="22"/>
      <c r="K6" s="22"/>
      <c r="L6" s="22"/>
    </row>
    <row r="7" spans="1:12" s="24" customFormat="1" ht="15.75" x14ac:dyDescent="0.25">
      <c r="A7" s="67" t="s">
        <v>117</v>
      </c>
      <c r="B7" s="67"/>
      <c r="C7" s="67"/>
      <c r="D7" s="67"/>
      <c r="E7" s="67"/>
      <c r="F7" s="67"/>
      <c r="G7" s="67"/>
      <c r="H7" s="67"/>
      <c r="I7" s="67"/>
    </row>
    <row r="8" spans="1:12" s="24" customFormat="1" ht="50.1" customHeight="1" thickBot="1" x14ac:dyDescent="0.3">
      <c r="A8" s="68" t="s">
        <v>118</v>
      </c>
      <c r="B8" s="68"/>
      <c r="C8" s="68"/>
      <c r="D8" s="68"/>
      <c r="E8" s="68"/>
      <c r="F8" s="68"/>
      <c r="G8" s="68"/>
      <c r="H8" s="68"/>
      <c r="I8" s="68"/>
      <c r="J8" s="25"/>
      <c r="K8" s="25"/>
      <c r="L8" s="25"/>
    </row>
    <row r="9" spans="1:12" s="24" customFormat="1" ht="25.5" x14ac:dyDescent="0.25">
      <c r="A9" s="64" t="s">
        <v>1</v>
      </c>
      <c r="B9" s="10" t="s">
        <v>45</v>
      </c>
      <c r="C9" s="4"/>
      <c r="D9" s="3" t="s">
        <v>11</v>
      </c>
      <c r="E9" s="3">
        <v>1103</v>
      </c>
      <c r="F9" s="3" t="s">
        <v>12</v>
      </c>
      <c r="G9" s="3" t="s">
        <v>51</v>
      </c>
      <c r="H9" s="3">
        <v>3</v>
      </c>
      <c r="I9" s="5"/>
      <c r="J9" s="26"/>
      <c r="K9" s="27"/>
    </row>
    <row r="10" spans="1:12" s="24" customFormat="1" ht="25.5" x14ac:dyDescent="0.25">
      <c r="A10" s="65"/>
      <c r="B10" s="11" t="s">
        <v>45</v>
      </c>
      <c r="C10" s="2"/>
      <c r="D10" s="1" t="s">
        <v>11</v>
      </c>
      <c r="E10" s="1">
        <v>1120</v>
      </c>
      <c r="F10" s="1" t="s">
        <v>13</v>
      </c>
      <c r="G10" s="1" t="s">
        <v>52</v>
      </c>
      <c r="H10" s="1">
        <v>5</v>
      </c>
      <c r="I10" s="6"/>
      <c r="J10" s="26"/>
      <c r="K10" s="27"/>
    </row>
    <row r="11" spans="1:12" s="56" customFormat="1" ht="25.5" x14ac:dyDescent="0.25">
      <c r="A11" s="65"/>
      <c r="B11" s="11" t="s">
        <v>45</v>
      </c>
      <c r="C11" s="2"/>
      <c r="D11" s="1" t="s">
        <v>11</v>
      </c>
      <c r="E11" s="1">
        <v>1140</v>
      </c>
      <c r="F11" s="1" t="s">
        <v>13</v>
      </c>
      <c r="G11" s="1" t="s">
        <v>52</v>
      </c>
      <c r="H11" s="1">
        <v>3</v>
      </c>
      <c r="I11" s="6"/>
      <c r="J11" s="26"/>
      <c r="K11" s="55"/>
    </row>
    <row r="12" spans="1:12" s="56" customFormat="1" ht="38.25" x14ac:dyDescent="0.25">
      <c r="A12" s="65"/>
      <c r="B12" s="11" t="s">
        <v>45</v>
      </c>
      <c r="C12" s="2"/>
      <c r="D12" s="1" t="s">
        <v>11</v>
      </c>
      <c r="E12" s="1">
        <v>1160</v>
      </c>
      <c r="F12" s="1" t="s">
        <v>46</v>
      </c>
      <c r="G12" s="1" t="s">
        <v>53</v>
      </c>
      <c r="H12" s="1">
        <v>2</v>
      </c>
      <c r="I12" s="6"/>
      <c r="J12" s="26"/>
      <c r="K12" s="55"/>
    </row>
    <row r="13" spans="1:12" s="22" customFormat="1" ht="39" thickBot="1" x14ac:dyDescent="0.3">
      <c r="A13" s="66"/>
      <c r="B13" s="12" t="s">
        <v>45</v>
      </c>
      <c r="C13" s="8"/>
      <c r="D13" s="7" t="s">
        <v>14</v>
      </c>
      <c r="E13" s="7">
        <v>1100</v>
      </c>
      <c r="F13" s="7" t="s">
        <v>54</v>
      </c>
      <c r="G13" s="8"/>
      <c r="H13" s="7">
        <v>1</v>
      </c>
      <c r="I13" s="9"/>
    </row>
    <row r="14" spans="1:12" s="22" customFormat="1" ht="13.5" thickBot="1" x14ac:dyDescent="0.3">
      <c r="A14" s="57" t="s">
        <v>0</v>
      </c>
      <c r="B14" s="57"/>
      <c r="C14" s="58"/>
      <c r="D14" s="40"/>
      <c r="E14" s="40"/>
      <c r="F14" s="40"/>
      <c r="G14" s="40"/>
      <c r="H14" s="40"/>
      <c r="I14" s="40"/>
    </row>
    <row r="15" spans="1:12" s="22" customFormat="1" ht="25.5" x14ac:dyDescent="0.25">
      <c r="A15" s="69" t="s">
        <v>3</v>
      </c>
      <c r="B15" s="10" t="s">
        <v>45</v>
      </c>
      <c r="C15" s="4"/>
      <c r="D15" s="3" t="s">
        <v>78</v>
      </c>
      <c r="E15" s="3">
        <v>1100</v>
      </c>
      <c r="F15" s="3" t="s">
        <v>119</v>
      </c>
      <c r="G15" s="3" t="s">
        <v>120</v>
      </c>
      <c r="H15" s="3">
        <v>1</v>
      </c>
      <c r="I15" s="5"/>
      <c r="J15" s="54"/>
      <c r="K15" s="54"/>
    </row>
    <row r="16" spans="1:12" s="22" customFormat="1" ht="25.5" x14ac:dyDescent="0.25">
      <c r="A16" s="70"/>
      <c r="B16" s="11" t="s">
        <v>45</v>
      </c>
      <c r="C16" s="2"/>
      <c r="D16" s="1" t="s">
        <v>14</v>
      </c>
      <c r="E16" s="1">
        <v>1310</v>
      </c>
      <c r="F16" s="1" t="s">
        <v>97</v>
      </c>
      <c r="G16" s="1" t="s">
        <v>98</v>
      </c>
      <c r="H16" s="1">
        <v>4</v>
      </c>
      <c r="I16" s="6"/>
    </row>
    <row r="17" spans="1:13" s="22" customFormat="1" ht="38.25" x14ac:dyDescent="0.25">
      <c r="A17" s="70"/>
      <c r="B17" s="11" t="s">
        <v>45</v>
      </c>
      <c r="C17" s="2"/>
      <c r="D17" s="1" t="s">
        <v>14</v>
      </c>
      <c r="E17" s="1">
        <v>1319</v>
      </c>
      <c r="F17" s="1" t="s">
        <v>15</v>
      </c>
      <c r="G17" s="1" t="s">
        <v>55</v>
      </c>
      <c r="H17" s="1">
        <v>1</v>
      </c>
      <c r="I17" s="6"/>
    </row>
    <row r="18" spans="1:13" s="22" customFormat="1" ht="51" x14ac:dyDescent="0.25">
      <c r="A18" s="70"/>
      <c r="B18" s="11" t="s">
        <v>45</v>
      </c>
      <c r="C18" s="2"/>
      <c r="D18" s="1" t="s">
        <v>11</v>
      </c>
      <c r="E18" s="1">
        <v>1214</v>
      </c>
      <c r="F18" s="1" t="s">
        <v>16</v>
      </c>
      <c r="G18" s="1" t="s">
        <v>56</v>
      </c>
      <c r="H18" s="1">
        <v>4</v>
      </c>
      <c r="I18" s="6"/>
      <c r="J18" s="54"/>
      <c r="K18" s="54"/>
    </row>
    <row r="19" spans="1:13" s="22" customFormat="1" ht="51" x14ac:dyDescent="0.25">
      <c r="A19" s="70"/>
      <c r="B19" s="11" t="s">
        <v>45</v>
      </c>
      <c r="C19" s="42" t="s">
        <v>99</v>
      </c>
      <c r="D19" s="43" t="s">
        <v>79</v>
      </c>
      <c r="E19" s="43">
        <v>1120</v>
      </c>
      <c r="F19" s="43" t="s">
        <v>17</v>
      </c>
      <c r="G19" s="43"/>
      <c r="H19" s="1">
        <v>3</v>
      </c>
      <c r="I19" s="6"/>
      <c r="J19" s="54"/>
    </row>
    <row r="20" spans="1:13" s="22" customFormat="1" ht="64.5" thickBot="1" x14ac:dyDescent="0.3">
      <c r="A20" s="71"/>
      <c r="B20" s="12" t="s">
        <v>45</v>
      </c>
      <c r="C20" s="8" t="s">
        <v>95</v>
      </c>
      <c r="D20" s="59" t="s">
        <v>100</v>
      </c>
      <c r="E20" s="59" t="s">
        <v>92</v>
      </c>
      <c r="F20" s="59" t="s">
        <v>113</v>
      </c>
      <c r="G20" s="59" t="s">
        <v>0</v>
      </c>
      <c r="H20" s="7">
        <v>3</v>
      </c>
      <c r="I20" s="9"/>
      <c r="J20" s="54"/>
      <c r="K20" s="54"/>
      <c r="L20" s="54"/>
      <c r="M20" s="54"/>
    </row>
    <row r="21" spans="1:13" ht="13.5" thickBot="1" x14ac:dyDescent="0.3">
      <c r="A21" s="30" t="s">
        <v>0</v>
      </c>
      <c r="B21" s="30"/>
      <c r="C21" s="31"/>
      <c r="D21" s="32"/>
      <c r="E21" s="32"/>
      <c r="F21" s="32"/>
      <c r="G21" s="32"/>
      <c r="H21" s="28" t="s">
        <v>0</v>
      </c>
      <c r="I21" s="28">
        <f>SUM(H15:H20)</f>
        <v>16</v>
      </c>
    </row>
    <row r="22" spans="1:13" s="22" customFormat="1" ht="25.5" x14ac:dyDescent="0.25">
      <c r="A22" s="64" t="s">
        <v>4</v>
      </c>
      <c r="B22" s="10" t="s">
        <v>45</v>
      </c>
      <c r="C22" s="4"/>
      <c r="D22" s="3" t="s">
        <v>80</v>
      </c>
      <c r="E22" s="3">
        <v>1720</v>
      </c>
      <c r="F22" s="3" t="s">
        <v>57</v>
      </c>
      <c r="G22" s="3"/>
      <c r="H22" s="3">
        <v>3</v>
      </c>
      <c r="I22" s="5"/>
      <c r="J22" s="54"/>
    </row>
    <row r="23" spans="1:13" ht="51" x14ac:dyDescent="0.25">
      <c r="A23" s="65"/>
      <c r="B23" s="11" t="s">
        <v>45</v>
      </c>
      <c r="C23" s="2"/>
      <c r="D23" s="1" t="s">
        <v>11</v>
      </c>
      <c r="E23" s="1">
        <v>1215</v>
      </c>
      <c r="F23" s="1" t="s">
        <v>19</v>
      </c>
      <c r="G23" s="1" t="s">
        <v>58</v>
      </c>
      <c r="H23" s="1">
        <v>4</v>
      </c>
      <c r="I23" s="6"/>
      <c r="J23" s="29"/>
    </row>
    <row r="24" spans="1:13" ht="25.5" x14ac:dyDescent="0.25">
      <c r="A24" s="65"/>
      <c r="B24" s="11" t="s">
        <v>45</v>
      </c>
      <c r="C24" s="2"/>
      <c r="D24" s="1" t="s">
        <v>81</v>
      </c>
      <c r="E24" s="1">
        <v>1135</v>
      </c>
      <c r="F24" s="1" t="s">
        <v>22</v>
      </c>
      <c r="G24" s="1" t="s">
        <v>59</v>
      </c>
      <c r="H24" s="1">
        <v>4</v>
      </c>
      <c r="I24" s="6"/>
      <c r="J24" s="29"/>
    </row>
    <row r="25" spans="1:13" s="22" customFormat="1" ht="38.25" x14ac:dyDescent="0.25">
      <c r="A25" s="72"/>
      <c r="B25" s="11" t="s">
        <v>45</v>
      </c>
      <c r="C25" s="2" t="s">
        <v>47</v>
      </c>
      <c r="D25" s="1" t="s">
        <v>48</v>
      </c>
      <c r="E25" s="1" t="s">
        <v>92</v>
      </c>
      <c r="F25" s="1" t="s">
        <v>115</v>
      </c>
      <c r="G25" s="53"/>
      <c r="H25" s="1">
        <v>3</v>
      </c>
      <c r="I25" s="6"/>
      <c r="J25" s="54"/>
    </row>
    <row r="26" spans="1:13" s="22" customFormat="1" ht="64.5" thickBot="1" x14ac:dyDescent="0.3">
      <c r="A26" s="66"/>
      <c r="B26" s="12" t="s">
        <v>45</v>
      </c>
      <c r="C26" s="8" t="s">
        <v>82</v>
      </c>
      <c r="D26" s="7" t="s">
        <v>18</v>
      </c>
      <c r="E26" s="7" t="s">
        <v>92</v>
      </c>
      <c r="F26" s="7" t="s">
        <v>125</v>
      </c>
      <c r="G26" s="7" t="s">
        <v>34</v>
      </c>
      <c r="H26" s="7">
        <v>3</v>
      </c>
      <c r="I26" s="9"/>
      <c r="J26" s="54"/>
      <c r="K26" s="54"/>
      <c r="L26" s="54"/>
      <c r="M26" s="54"/>
    </row>
    <row r="27" spans="1:13" ht="13.5" thickBot="1" x14ac:dyDescent="0.3">
      <c r="A27" s="30" t="s">
        <v>0</v>
      </c>
      <c r="B27" s="30"/>
      <c r="C27" s="31"/>
      <c r="D27" s="32"/>
      <c r="E27" s="32"/>
      <c r="F27" s="32"/>
      <c r="G27" s="32"/>
      <c r="H27" s="28" t="s">
        <v>0</v>
      </c>
      <c r="I27" s="28">
        <f>SUM(H22:H26)</f>
        <v>17</v>
      </c>
    </row>
    <row r="28" spans="1:13" ht="63.75" x14ac:dyDescent="0.25">
      <c r="A28" s="64" t="s">
        <v>5</v>
      </c>
      <c r="B28" s="10"/>
      <c r="C28" s="4"/>
      <c r="D28" s="3" t="s">
        <v>83</v>
      </c>
      <c r="E28" s="3">
        <v>2200</v>
      </c>
      <c r="F28" s="3" t="s">
        <v>24</v>
      </c>
      <c r="G28" s="3" t="s">
        <v>101</v>
      </c>
      <c r="H28" s="3">
        <v>3</v>
      </c>
      <c r="I28" s="5"/>
    </row>
    <row r="29" spans="1:13" ht="38.25" x14ac:dyDescent="0.25">
      <c r="A29" s="65"/>
      <c r="B29" s="11"/>
      <c r="C29" s="2"/>
      <c r="D29" s="1" t="s">
        <v>11</v>
      </c>
      <c r="E29" s="1">
        <v>2222</v>
      </c>
      <c r="F29" s="1" t="s">
        <v>20</v>
      </c>
      <c r="G29" s="1" t="s">
        <v>102</v>
      </c>
      <c r="H29" s="1">
        <v>4</v>
      </c>
      <c r="I29" s="6"/>
      <c r="J29" s="29"/>
      <c r="K29" s="29"/>
    </row>
    <row r="30" spans="1:13" ht="38.25" x14ac:dyDescent="0.2">
      <c r="A30" s="65"/>
      <c r="B30" s="11"/>
      <c r="C30" s="2"/>
      <c r="D30" s="1" t="s">
        <v>84</v>
      </c>
      <c r="E30" s="1">
        <v>2601</v>
      </c>
      <c r="F30" s="1" t="s">
        <v>60</v>
      </c>
      <c r="G30" s="45" t="s">
        <v>107</v>
      </c>
      <c r="H30" s="1">
        <v>3</v>
      </c>
      <c r="I30" s="6"/>
      <c r="J30" s="29"/>
    </row>
    <row r="31" spans="1:13" ht="38.25" x14ac:dyDescent="0.25">
      <c r="A31" s="65"/>
      <c r="B31" s="11"/>
      <c r="C31" s="2" t="s">
        <v>61</v>
      </c>
      <c r="D31" s="1" t="s">
        <v>18</v>
      </c>
      <c r="E31" s="1" t="s">
        <v>92</v>
      </c>
      <c r="F31" s="1" t="s">
        <v>103</v>
      </c>
      <c r="G31" s="1" t="s">
        <v>104</v>
      </c>
      <c r="H31" s="1">
        <v>3</v>
      </c>
      <c r="I31" s="6"/>
      <c r="J31" s="29"/>
      <c r="K31" s="29"/>
      <c r="L31" s="29"/>
    </row>
    <row r="32" spans="1:13" ht="26.25" thickBot="1" x14ac:dyDescent="0.3">
      <c r="A32" s="66"/>
      <c r="B32" s="12"/>
      <c r="C32" s="8"/>
      <c r="D32" s="7" t="s">
        <v>37</v>
      </c>
      <c r="E32" s="7">
        <v>1113</v>
      </c>
      <c r="F32" s="7" t="s">
        <v>38</v>
      </c>
      <c r="G32" s="7" t="s">
        <v>51</v>
      </c>
      <c r="H32" s="7">
        <v>3</v>
      </c>
      <c r="I32" s="9"/>
      <c r="J32" s="29"/>
      <c r="K32" s="29"/>
    </row>
    <row r="33" spans="1:22" ht="13.5" thickBot="1" x14ac:dyDescent="0.3">
      <c r="A33" s="30" t="s">
        <v>0</v>
      </c>
      <c r="B33" s="30"/>
      <c r="C33" s="31"/>
      <c r="D33" s="32"/>
      <c r="E33" s="32"/>
      <c r="F33" s="32"/>
      <c r="G33" s="32"/>
      <c r="H33" s="28" t="s">
        <v>0</v>
      </c>
      <c r="I33" s="28">
        <f>SUM(H28:H32)</f>
        <v>16</v>
      </c>
    </row>
    <row r="34" spans="1:22" ht="38.25" x14ac:dyDescent="0.25">
      <c r="A34" s="64" t="s">
        <v>6</v>
      </c>
      <c r="B34" s="10"/>
      <c r="C34" s="4"/>
      <c r="D34" s="3" t="s">
        <v>83</v>
      </c>
      <c r="E34" s="3">
        <v>2210</v>
      </c>
      <c r="F34" s="3" t="s">
        <v>29</v>
      </c>
      <c r="G34" s="3" t="s">
        <v>62</v>
      </c>
      <c r="H34" s="3">
        <v>3</v>
      </c>
      <c r="I34" s="5"/>
      <c r="J34" s="29"/>
    </row>
    <row r="35" spans="1:22" ht="38.25" x14ac:dyDescent="0.25">
      <c r="A35" s="65"/>
      <c r="B35" s="11"/>
      <c r="C35" s="2"/>
      <c r="D35" s="1" t="s">
        <v>83</v>
      </c>
      <c r="E35" s="1">
        <v>2211</v>
      </c>
      <c r="F35" s="1" t="s">
        <v>30</v>
      </c>
      <c r="G35" s="1" t="s">
        <v>63</v>
      </c>
      <c r="H35" s="1">
        <v>1</v>
      </c>
      <c r="I35" s="6"/>
      <c r="J35" s="29"/>
      <c r="K35" s="29"/>
    </row>
    <row r="36" spans="1:22" ht="38.25" x14ac:dyDescent="0.25">
      <c r="A36" s="65"/>
      <c r="B36" s="44"/>
      <c r="C36" s="42"/>
      <c r="D36" s="43" t="s">
        <v>80</v>
      </c>
      <c r="E36" s="43">
        <v>2350</v>
      </c>
      <c r="F36" s="43" t="s">
        <v>25</v>
      </c>
      <c r="G36" s="43" t="s">
        <v>93</v>
      </c>
      <c r="H36" s="1">
        <v>2</v>
      </c>
      <c r="I36" s="6"/>
      <c r="J36" s="29"/>
      <c r="K36" s="29"/>
    </row>
    <row r="37" spans="1:22" ht="38.25" x14ac:dyDescent="0.2">
      <c r="A37" s="65"/>
      <c r="B37" s="11"/>
      <c r="C37" s="2"/>
      <c r="D37" s="1" t="s">
        <v>85</v>
      </c>
      <c r="E37" s="1">
        <v>2100</v>
      </c>
      <c r="F37" s="1" t="s">
        <v>49</v>
      </c>
      <c r="G37" s="45" t="s">
        <v>108</v>
      </c>
      <c r="H37" s="1">
        <v>4</v>
      </c>
      <c r="I37" s="6"/>
      <c r="J37" s="29"/>
      <c r="K37" s="29"/>
    </row>
    <row r="38" spans="1:22" ht="51" x14ac:dyDescent="0.25">
      <c r="A38" s="65"/>
      <c r="B38" s="11" t="s">
        <v>128</v>
      </c>
      <c r="C38" s="2"/>
      <c r="D38" s="1" t="s">
        <v>84</v>
      </c>
      <c r="E38" s="1">
        <v>2602</v>
      </c>
      <c r="F38" s="1" t="s">
        <v>39</v>
      </c>
      <c r="G38" s="1" t="s">
        <v>64</v>
      </c>
      <c r="H38" s="1">
        <v>3</v>
      </c>
      <c r="I38" s="6"/>
      <c r="J38" s="29"/>
      <c r="K38" s="29"/>
    </row>
    <row r="39" spans="1:22" ht="51" x14ac:dyDescent="0.25">
      <c r="A39" s="72"/>
      <c r="B39" s="60" t="s">
        <v>128</v>
      </c>
      <c r="C39" s="50"/>
      <c r="D39" s="51" t="s">
        <v>84</v>
      </c>
      <c r="E39" s="51">
        <v>3603</v>
      </c>
      <c r="F39" s="1" t="s">
        <v>41</v>
      </c>
      <c r="G39" s="1" t="s">
        <v>65</v>
      </c>
      <c r="H39" s="51">
        <v>3</v>
      </c>
      <c r="I39" s="61"/>
      <c r="J39" s="29"/>
      <c r="K39" s="29"/>
    </row>
    <row r="40" spans="1:22" ht="13.5" thickBot="1" x14ac:dyDescent="0.3">
      <c r="A40" s="33"/>
      <c r="B40" s="33"/>
      <c r="C40" s="31"/>
      <c r="D40" s="34"/>
      <c r="E40" s="34"/>
      <c r="F40" s="34"/>
      <c r="G40" s="34"/>
      <c r="H40" s="28" t="s">
        <v>0</v>
      </c>
      <c r="I40" s="28">
        <f>SUM(H34:H39)</f>
        <v>16</v>
      </c>
      <c r="J40" s="29"/>
    </row>
    <row r="41" spans="1:22" ht="38.25" x14ac:dyDescent="0.25">
      <c r="A41" s="64" t="s">
        <v>7</v>
      </c>
      <c r="B41" s="10" t="s">
        <v>129</v>
      </c>
      <c r="C41" s="4"/>
      <c r="D41" s="3" t="s">
        <v>84</v>
      </c>
      <c r="E41" s="3">
        <v>3615</v>
      </c>
      <c r="F41" s="3" t="s">
        <v>40</v>
      </c>
      <c r="G41" s="3" t="s">
        <v>114</v>
      </c>
      <c r="H41" s="3">
        <v>3</v>
      </c>
      <c r="I41" s="5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51" x14ac:dyDescent="0.25">
      <c r="A42" s="65"/>
      <c r="B42" s="44"/>
      <c r="C42" s="42"/>
      <c r="D42" s="43" t="s">
        <v>83</v>
      </c>
      <c r="E42" s="43">
        <v>3330</v>
      </c>
      <c r="F42" s="43" t="s">
        <v>31</v>
      </c>
      <c r="G42" s="43" t="s">
        <v>121</v>
      </c>
      <c r="H42" s="1">
        <v>3</v>
      </c>
      <c r="I42" s="6"/>
      <c r="J42" s="29"/>
    </row>
    <row r="43" spans="1:22" ht="38.25" x14ac:dyDescent="0.25">
      <c r="A43" s="65"/>
      <c r="B43" s="11"/>
      <c r="C43" s="2"/>
      <c r="D43" s="1" t="s">
        <v>11</v>
      </c>
      <c r="E43" s="1">
        <v>3304</v>
      </c>
      <c r="F43" s="1" t="s">
        <v>21</v>
      </c>
      <c r="G43" s="1" t="s">
        <v>66</v>
      </c>
      <c r="H43" s="1">
        <v>3</v>
      </c>
      <c r="I43" s="6"/>
      <c r="J43" s="29"/>
      <c r="K43" s="29"/>
    </row>
    <row r="44" spans="1:22" ht="26.25" thickBot="1" x14ac:dyDescent="0.3">
      <c r="A44" s="72"/>
      <c r="B44" s="60"/>
      <c r="C44" s="50"/>
      <c r="D44" s="7" t="s">
        <v>86</v>
      </c>
      <c r="E44" s="7">
        <v>1150</v>
      </c>
      <c r="F44" s="7" t="s">
        <v>28</v>
      </c>
      <c r="G44" s="7" t="s">
        <v>51</v>
      </c>
      <c r="H44" s="7">
        <v>3</v>
      </c>
      <c r="I44" s="61"/>
      <c r="J44" s="29"/>
      <c r="K44" s="29"/>
    </row>
    <row r="45" spans="1:22" ht="39" thickBot="1" x14ac:dyDescent="0.3">
      <c r="A45" s="66"/>
      <c r="B45" s="12"/>
      <c r="C45" s="8"/>
      <c r="D45" s="7" t="s">
        <v>81</v>
      </c>
      <c r="E45" s="7">
        <v>2135</v>
      </c>
      <c r="F45" s="7" t="s">
        <v>23</v>
      </c>
      <c r="G45" s="7" t="s">
        <v>105</v>
      </c>
      <c r="H45" s="7">
        <v>4</v>
      </c>
      <c r="I45" s="9"/>
    </row>
    <row r="46" spans="1:22" ht="13.5" thickBot="1" x14ac:dyDescent="0.3">
      <c r="A46" s="30" t="s">
        <v>0</v>
      </c>
      <c r="B46" s="30"/>
      <c r="C46" s="31"/>
      <c r="D46" s="32"/>
      <c r="E46" s="32"/>
      <c r="F46" s="32"/>
      <c r="G46" s="32"/>
      <c r="H46" s="28" t="s">
        <v>0</v>
      </c>
      <c r="I46" s="28">
        <f>SUM(H41:H45)</f>
        <v>16</v>
      </c>
      <c r="J46" s="29"/>
    </row>
    <row r="47" spans="1:22" ht="38.25" x14ac:dyDescent="0.25">
      <c r="A47" s="64" t="s">
        <v>8</v>
      </c>
      <c r="B47" s="10"/>
      <c r="C47" s="4"/>
      <c r="D47" s="3" t="s">
        <v>84</v>
      </c>
      <c r="E47" s="3">
        <v>5619</v>
      </c>
      <c r="F47" s="3" t="s">
        <v>42</v>
      </c>
      <c r="G47" s="3" t="s">
        <v>67</v>
      </c>
      <c r="H47" s="3">
        <v>3</v>
      </c>
      <c r="I47" s="5"/>
    </row>
    <row r="48" spans="1:22" ht="38.25" x14ac:dyDescent="0.25">
      <c r="A48" s="65"/>
      <c r="B48" s="44"/>
      <c r="C48" s="42"/>
      <c r="D48" s="43" t="s">
        <v>26</v>
      </c>
      <c r="E48" s="43">
        <v>3113</v>
      </c>
      <c r="F48" s="43" t="s">
        <v>27</v>
      </c>
      <c r="G48" s="43" t="s">
        <v>68</v>
      </c>
      <c r="H48" s="1">
        <v>3</v>
      </c>
      <c r="I48" s="6"/>
      <c r="J48" s="29"/>
    </row>
    <row r="49" spans="1:13" ht="38.25" x14ac:dyDescent="0.25">
      <c r="A49" s="65"/>
      <c r="B49" s="11"/>
      <c r="C49" s="2"/>
      <c r="D49" s="1" t="s">
        <v>85</v>
      </c>
      <c r="E49" s="1">
        <v>2110</v>
      </c>
      <c r="F49" s="1" t="s">
        <v>43</v>
      </c>
      <c r="G49" s="1" t="s">
        <v>94</v>
      </c>
      <c r="H49" s="1">
        <v>3</v>
      </c>
      <c r="I49" s="6"/>
    </row>
    <row r="50" spans="1:13" ht="114.75" x14ac:dyDescent="0.25">
      <c r="A50" s="65"/>
      <c r="B50" s="11"/>
      <c r="C50" s="2" t="s">
        <v>70</v>
      </c>
      <c r="D50" s="1" t="s">
        <v>18</v>
      </c>
      <c r="E50" s="1" t="s">
        <v>92</v>
      </c>
      <c r="F50" s="46" t="s">
        <v>109</v>
      </c>
      <c r="G50" s="1" t="s">
        <v>69</v>
      </c>
      <c r="H50" s="1">
        <v>3</v>
      </c>
      <c r="I50" s="6"/>
    </row>
    <row r="51" spans="1:13" s="22" customFormat="1" ht="64.5" thickBot="1" x14ac:dyDescent="0.3">
      <c r="A51" s="66"/>
      <c r="B51" s="12"/>
      <c r="C51" s="8" t="s">
        <v>87</v>
      </c>
      <c r="D51" s="7" t="s">
        <v>18</v>
      </c>
      <c r="E51" s="7" t="s">
        <v>92</v>
      </c>
      <c r="F51" s="7" t="s">
        <v>112</v>
      </c>
      <c r="G51" s="7" t="s">
        <v>116</v>
      </c>
      <c r="H51" s="7">
        <v>3</v>
      </c>
      <c r="I51" s="9"/>
    </row>
    <row r="52" spans="1:13" ht="13.5" thickBot="1" x14ac:dyDescent="0.3">
      <c r="A52" s="33"/>
      <c r="B52" s="33"/>
      <c r="C52" s="35"/>
      <c r="D52" s="34"/>
      <c r="E52" s="34"/>
      <c r="F52" s="34"/>
      <c r="G52" s="34"/>
      <c r="H52" s="28" t="s">
        <v>0</v>
      </c>
      <c r="I52" s="28">
        <f>SUM(H47:H51)</f>
        <v>15</v>
      </c>
    </row>
    <row r="53" spans="1:13" ht="38.25" x14ac:dyDescent="0.25">
      <c r="A53" s="64" t="s">
        <v>9</v>
      </c>
      <c r="B53" s="10"/>
      <c r="C53" s="4"/>
      <c r="D53" s="3" t="s">
        <v>83</v>
      </c>
      <c r="E53" s="3">
        <v>4448</v>
      </c>
      <c r="F53" s="3" t="s">
        <v>35</v>
      </c>
      <c r="G53" s="3" t="s">
        <v>71</v>
      </c>
      <c r="H53" s="3">
        <v>3</v>
      </c>
      <c r="I53" s="5"/>
    </row>
    <row r="54" spans="1:13" ht="38.25" x14ac:dyDescent="0.25">
      <c r="A54" s="65"/>
      <c r="B54" s="11"/>
      <c r="C54" s="2"/>
      <c r="D54" s="1" t="s">
        <v>84</v>
      </c>
      <c r="E54" s="1">
        <v>4010</v>
      </c>
      <c r="F54" s="1" t="s">
        <v>33</v>
      </c>
      <c r="G54" s="1" t="s">
        <v>72</v>
      </c>
      <c r="H54" s="1">
        <v>1</v>
      </c>
      <c r="I54" s="6"/>
    </row>
    <row r="55" spans="1:13" ht="38.25" x14ac:dyDescent="0.25">
      <c r="A55" s="65"/>
      <c r="B55" s="11"/>
      <c r="C55" s="2"/>
      <c r="D55" s="1" t="s">
        <v>83</v>
      </c>
      <c r="E55" s="1">
        <v>3334</v>
      </c>
      <c r="F55" s="1" t="s">
        <v>32</v>
      </c>
      <c r="G55" s="1" t="s">
        <v>73</v>
      </c>
      <c r="H55" s="1">
        <v>4</v>
      </c>
      <c r="I55" s="6"/>
      <c r="K55" s="29"/>
      <c r="L55" s="29"/>
      <c r="M55" s="29"/>
    </row>
    <row r="56" spans="1:13" ht="89.25" x14ac:dyDescent="0.25">
      <c r="A56" s="65"/>
      <c r="B56" s="11"/>
      <c r="C56" s="2" t="s">
        <v>74</v>
      </c>
      <c r="D56" s="1" t="s">
        <v>18</v>
      </c>
      <c r="E56" s="1" t="s">
        <v>92</v>
      </c>
      <c r="F56" s="1" t="s">
        <v>122</v>
      </c>
      <c r="G56" s="1" t="s">
        <v>34</v>
      </c>
      <c r="H56" s="1">
        <v>3</v>
      </c>
      <c r="I56" s="6"/>
      <c r="J56" s="29"/>
    </row>
    <row r="57" spans="1:13" ht="63.75" x14ac:dyDescent="0.25">
      <c r="A57" s="65"/>
      <c r="B57" s="11"/>
      <c r="C57" s="2" t="s">
        <v>95</v>
      </c>
      <c r="D57" s="1" t="s">
        <v>96</v>
      </c>
      <c r="E57" s="1" t="s">
        <v>92</v>
      </c>
      <c r="F57" s="1" t="s">
        <v>111</v>
      </c>
      <c r="G57" s="1" t="s">
        <v>75</v>
      </c>
      <c r="H57" s="1">
        <v>3</v>
      </c>
      <c r="I57" s="6"/>
      <c r="J57" s="29"/>
    </row>
    <row r="58" spans="1:13" ht="115.5" thickBot="1" x14ac:dyDescent="0.3">
      <c r="A58" s="66"/>
      <c r="B58" s="12"/>
      <c r="C58" s="8" t="s">
        <v>76</v>
      </c>
      <c r="D58" s="7" t="s">
        <v>18</v>
      </c>
      <c r="E58" s="7" t="s">
        <v>92</v>
      </c>
      <c r="F58" s="46" t="s">
        <v>109</v>
      </c>
      <c r="G58" s="7" t="s">
        <v>34</v>
      </c>
      <c r="H58" s="7">
        <v>3</v>
      </c>
      <c r="I58" s="9"/>
      <c r="J58" s="29"/>
      <c r="K58" s="29"/>
    </row>
    <row r="59" spans="1:13" ht="13.5" thickBot="1" x14ac:dyDescent="0.3">
      <c r="A59" s="33"/>
      <c r="B59" s="33"/>
      <c r="C59" s="35"/>
      <c r="D59" s="34"/>
      <c r="E59" s="34"/>
      <c r="F59" s="34"/>
      <c r="G59" s="34"/>
      <c r="H59" s="28" t="s">
        <v>0</v>
      </c>
      <c r="I59" s="28">
        <f>SUM(H53:H58)</f>
        <v>17</v>
      </c>
    </row>
    <row r="60" spans="1:13" ht="38.25" customHeight="1" x14ac:dyDescent="0.25">
      <c r="A60" s="64" t="s">
        <v>10</v>
      </c>
      <c r="B60" s="10"/>
      <c r="C60" s="4"/>
      <c r="D60" s="3" t="s">
        <v>84</v>
      </c>
      <c r="E60" s="3">
        <v>4097</v>
      </c>
      <c r="F60" s="3" t="s">
        <v>36</v>
      </c>
      <c r="G60" s="3" t="s">
        <v>77</v>
      </c>
      <c r="H60" s="3">
        <v>3</v>
      </c>
      <c r="I60" s="5"/>
    </row>
    <row r="61" spans="1:13" ht="114.75" x14ac:dyDescent="0.25">
      <c r="A61" s="65"/>
      <c r="B61" s="11"/>
      <c r="C61" s="2" t="s">
        <v>76</v>
      </c>
      <c r="D61" s="1" t="s">
        <v>18</v>
      </c>
      <c r="E61" s="1" t="s">
        <v>92</v>
      </c>
      <c r="F61" s="1" t="s">
        <v>123</v>
      </c>
      <c r="G61" s="1" t="s">
        <v>34</v>
      </c>
      <c r="H61" s="1">
        <v>3</v>
      </c>
      <c r="I61" s="6"/>
      <c r="J61" s="29"/>
      <c r="K61" s="29"/>
      <c r="L61" s="29"/>
      <c r="M61" s="29"/>
    </row>
    <row r="62" spans="1:13" ht="114.75" x14ac:dyDescent="0.25">
      <c r="A62" s="65"/>
      <c r="B62" s="11"/>
      <c r="C62" s="2" t="s">
        <v>76</v>
      </c>
      <c r="D62" s="1" t="s">
        <v>18</v>
      </c>
      <c r="E62" s="1" t="s">
        <v>92</v>
      </c>
      <c r="F62" s="1" t="s">
        <v>124</v>
      </c>
      <c r="G62" s="1" t="s">
        <v>34</v>
      </c>
      <c r="H62" s="1">
        <v>3</v>
      </c>
      <c r="I62" s="6"/>
      <c r="J62" s="29"/>
    </row>
    <row r="63" spans="1:13" ht="114.75" x14ac:dyDescent="0.25">
      <c r="A63" s="65"/>
      <c r="B63" s="11"/>
      <c r="C63" s="2" t="s">
        <v>70</v>
      </c>
      <c r="D63" s="1" t="s">
        <v>18</v>
      </c>
      <c r="E63" s="1" t="s">
        <v>92</v>
      </c>
      <c r="F63" s="1" t="s">
        <v>124</v>
      </c>
      <c r="G63" s="1" t="s">
        <v>34</v>
      </c>
      <c r="H63" s="1">
        <v>3</v>
      </c>
      <c r="I63" s="6"/>
    </row>
    <row r="64" spans="1:13" ht="24.6" customHeight="1" x14ac:dyDescent="0.25">
      <c r="A64" s="65"/>
      <c r="B64" s="11"/>
      <c r="C64" s="2"/>
      <c r="D64" s="1" t="s">
        <v>84</v>
      </c>
      <c r="E64" s="1">
        <v>4609</v>
      </c>
      <c r="F64" s="1" t="s">
        <v>44</v>
      </c>
      <c r="G64" s="1" t="s">
        <v>110</v>
      </c>
      <c r="H64" s="1">
        <v>1</v>
      </c>
      <c r="I64" s="6"/>
    </row>
    <row r="65" spans="1:12" s="22" customFormat="1" ht="51.75" thickBot="1" x14ac:dyDescent="0.3">
      <c r="A65" s="66"/>
      <c r="B65" s="12"/>
      <c r="C65" s="50" t="s">
        <v>50</v>
      </c>
      <c r="D65" s="51" t="s">
        <v>18</v>
      </c>
      <c r="E65" s="51" t="s">
        <v>92</v>
      </c>
      <c r="F65" s="7" t="s">
        <v>126</v>
      </c>
      <c r="G65" s="52"/>
      <c r="H65" s="51">
        <v>3</v>
      </c>
      <c r="I65" s="9"/>
    </row>
    <row r="66" spans="1:12" x14ac:dyDescent="0.15">
      <c r="A66" s="33"/>
      <c r="B66" s="33"/>
      <c r="C66" s="49"/>
      <c r="D66" s="49"/>
      <c r="E66" s="49"/>
      <c r="F66" s="47"/>
      <c r="G66" s="34"/>
      <c r="H66" s="48" t="s">
        <v>0</v>
      </c>
      <c r="I66" s="28">
        <f>SUM(H60:H65)</f>
        <v>16</v>
      </c>
    </row>
    <row r="67" spans="1:12" x14ac:dyDescent="0.25">
      <c r="A67" s="36"/>
      <c r="B67" s="36"/>
      <c r="C67" s="37"/>
      <c r="D67" s="13"/>
      <c r="G67" s="39" t="s">
        <v>2</v>
      </c>
      <c r="H67" s="40" t="s">
        <v>0</v>
      </c>
      <c r="I67" s="40">
        <f>I66+I59+I52+I46+I40+I33+I27+I21</f>
        <v>129</v>
      </c>
    </row>
    <row r="68" spans="1:12" s="17" customFormat="1" ht="32.25" customHeight="1" x14ac:dyDescent="0.25">
      <c r="A68" s="36"/>
      <c r="B68" s="36"/>
      <c r="C68" s="37"/>
      <c r="D68" s="14"/>
      <c r="E68" s="63" t="s">
        <v>0</v>
      </c>
      <c r="F68" s="63"/>
      <c r="G68" s="63"/>
      <c r="H68" s="37"/>
      <c r="I68" s="37"/>
      <c r="J68" s="16"/>
      <c r="K68" s="16"/>
      <c r="L68" s="16"/>
    </row>
  </sheetData>
  <mergeCells count="14">
    <mergeCell ref="A1:I1"/>
    <mergeCell ref="E68:G68"/>
    <mergeCell ref="A60:A65"/>
    <mergeCell ref="A7:I7"/>
    <mergeCell ref="A8:I8"/>
    <mergeCell ref="A9:A13"/>
    <mergeCell ref="A15:A20"/>
    <mergeCell ref="A53:A58"/>
    <mergeCell ref="A34:A39"/>
    <mergeCell ref="A47:A51"/>
    <mergeCell ref="A22:A26"/>
    <mergeCell ref="A28:A32"/>
    <mergeCell ref="A41:A45"/>
    <mergeCell ref="A2:E6"/>
  </mergeCells>
  <phoneticPr fontId="1" type="noConversion"/>
  <printOptions horizontalCentered="1"/>
  <pageMargins left="0.25" right="0.25" top="0.75" bottom="0.75" header="0.3" footer="0.3"/>
  <pageSetup scale="84" fitToHeight="0" orientation="portrait" r:id="rId1"/>
  <rowBreaks count="3" manualBreakCount="3">
    <brk id="21" max="16383" man="1"/>
    <brk id="40" max="16383" man="1"/>
    <brk id="52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 Long</dc:creator>
  <cp:lastModifiedBy>Parnell, Brittany</cp:lastModifiedBy>
  <cp:lastPrinted>2020-03-04T15:22:04Z</cp:lastPrinted>
  <dcterms:created xsi:type="dcterms:W3CDTF">2012-05-07T18:55:12Z</dcterms:created>
  <dcterms:modified xsi:type="dcterms:W3CDTF">2020-10-01T20:17:01Z</dcterms:modified>
</cp:coreProperties>
</file>